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autoCompressPictures="0"/>
  <mc:AlternateContent xmlns:mc="http://schemas.openxmlformats.org/markup-compatibility/2006">
    <mc:Choice Requires="x15">
      <x15ac:absPath xmlns:x15ac="http://schemas.microsoft.com/office/spreadsheetml/2010/11/ac" url="/Volumes/GoogleDrive/My Drive/Globalization/Localization/Framework/Business Agility Assessment/"/>
    </mc:Choice>
  </mc:AlternateContent>
  <xr:revisionPtr revIDLastSave="0" documentId="13_ncr:1_{34F50215-9BC7-1A41-8FD5-C0FC888A82C8}" xr6:coauthVersionLast="47" xr6:coauthVersionMax="47" xr10:uidLastSave="{00000000-0000-0000-0000-000000000000}"/>
  <bookViews>
    <workbookView xWindow="33800" yWindow="-21040" windowWidth="34620" windowHeight="19820" xr2:uid="{00000000-000D-0000-FFFF-FFFF00000000}"/>
  </bookViews>
  <sheets>
    <sheet name="BAアセスメント" sheetId="1" r:id="rId1"/>
    <sheet name="コアコンピテンシーによるレーダーチャート" sheetId="4" r:id="rId2"/>
  </sheets>
  <definedNames>
    <definedName name="_xlnm.Print_Area" localSheetId="0">BAアセスメント!$B:$C</definedName>
    <definedName name="_xlnm.Print_Titles" localSheetId="0">BAアセスメント!$4:$8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9" i="1"/>
  <c r="J34" i="1" l="1"/>
  <c r="B57" i="1" s="1"/>
  <c r="J15" i="1"/>
  <c r="B54" i="1" s="1"/>
  <c r="J27" i="1"/>
  <c r="B56" i="1" s="1"/>
  <c r="J21" i="1"/>
  <c r="B55" i="1" s="1"/>
  <c r="J46" i="1"/>
  <c r="B59" i="1" s="1"/>
  <c r="J40" i="1"/>
  <c r="B58" i="1" s="1"/>
  <c r="J9" i="1"/>
  <c r="B53" i="1" s="1"/>
  <c r="A59" i="1" l="1"/>
  <c r="A58" i="1"/>
  <c r="A57" i="1"/>
  <c r="A56" i="1"/>
  <c r="A55" i="1"/>
  <c r="A54" i="1"/>
  <c r="A53" i="1"/>
</calcChain>
</file>

<file path=xl/sharedStrings.xml><?xml version="1.0" encoding="utf-8"?>
<sst xmlns="http://schemas.openxmlformats.org/spreadsheetml/2006/main" count="104" uniqueCount="64">
  <si>
    <t>© Scaled Agile, Inc. All rights reserved.</t>
  </si>
  <si>
    <t>X</t>
  </si>
  <si>
    <t>ビジネスアジリティアセスメント</t>
  </si>
  <si>
    <t>コンピテンシー</t>
  </si>
  <si>
    <t>ステートメント</t>
  </si>
  <si>
    <t>当てはまる</t>
  </si>
  <si>
    <t>どちらかといえば当てはまる</t>
  </si>
  <si>
    <t>どちらでもない</t>
  </si>
  <si>
    <t>どちらかといえば当てはまらない</t>
  </si>
  <si>
    <t>当てはまらない</t>
  </si>
  <si>
    <t>どれにも該当しない</t>
  </si>
  <si>
    <t>スコア</t>
  </si>
  <si>
    <t>コンピテンシー平均値</t>
  </si>
  <si>
    <t>チーム&amp;テクニカルアジリティ (TTA)</t>
  </si>
  <si>
    <t>アジャイルの理念が身に付くよう人員をトレーニングしている</t>
  </si>
  <si>
    <t>人員を組織して機能横断的なアジャイルチームを編成している</t>
  </si>
  <si>
    <t>チームはアジャイルプラクティスを適用している</t>
  </si>
  <si>
    <t>高品質なソリューションを構築している</t>
  </si>
  <si>
    <t>ソリューションを中心とする複数のアジャイルチームからなるチームを組織している</t>
  </si>
  <si>
    <t>複数のアジャイルチームからなるチームにはエンドツーエンドのバリューをデリバリーするために必要な機能が含まれている</t>
  </si>
  <si>
    <t>アジャイルプロダクトデリバリー (APD)</t>
  </si>
  <si>
    <t>ソリューションの定義においてカスタマーセントリシティに基づくアプローチを採用している</t>
  </si>
  <si>
    <t>開発全体を通じてカスタマーと共にソリューションを検証している</t>
  </si>
  <si>
    <t>複数のアジャイルチームからなるチームは共にケイデンスに基づいて計画している</t>
  </si>
  <si>
    <t>複数のアジャイルチームからなるチームは統合済みソリューションのデモを定期的に行う</t>
  </si>
  <si>
    <t>必要に応じてソリューションをリリースできる</t>
  </si>
  <si>
    <t>デリバリーインフラストラクチャの改善のために継続的に投資している</t>
  </si>
  <si>
    <t>エンタープライズソリューションデリバリー (ESD)</t>
  </si>
  <si>
    <t>複数のプラニングホライゾンにわたる将来の成果物を伝達するためにロードマップを使用する</t>
  </si>
  <si>
    <t>開発プロセス全体を通して要件を許容し設計を行う</t>
  </si>
  <si>
    <t>ソリューションアーキテクチャはインテンショナルで、かつ進化している</t>
  </si>
  <si>
    <t>コンプライアンス活動をインクリメンタルに実施している</t>
  </si>
  <si>
    <t>サプライヤーは我々のアジャイル開発プロセスに参加している</t>
  </si>
  <si>
    <t>デプロイ済みのソリューションをオンデマンドで更新できる</t>
  </si>
  <si>
    <t>リーンポートフォリオマネジメント (LPM)</t>
  </si>
  <si>
    <t>ソリューションの将来を示すビジョンを定期的に伝達している</t>
  </si>
  <si>
    <t>ビジョンに合わせて作業のベクトルを揃えている</t>
  </si>
  <si>
    <t>定義済みの経済的フレームワークに基づいてイニシアティブの優先順位を付けている</t>
  </si>
  <si>
    <t>プロジェクトベースのファンディングから脱却しつつある</t>
  </si>
  <si>
    <t>ケイデンスに基づいてファンディングの意思決定をレビューおよび調整している</t>
  </si>
  <si>
    <t>成功の度合いを測定するために成果ベースのメトリクスを使用する</t>
  </si>
  <si>
    <t>成功したプログラム実行パターンを組織全体で共有している</t>
  </si>
  <si>
    <t>リーンアジャイルリーダーシップ (LAL)</t>
  </si>
  <si>
    <t>リーダーは説得力のある変革のビジョンを伝達している</t>
  </si>
  <si>
    <t>リーダーは信頼性をもってチームをリードしている</t>
  </si>
  <si>
    <t>リーダーはアジャイルな働き方に対してオープンな姿勢を示している</t>
  </si>
  <si>
    <t>リーダーは、リーダー個人としての支持やエンゲージメントを通して新しい働き方へのトランスフォーメーションをリードしている</t>
  </si>
  <si>
    <t>リーダーは情報があるところに意思決定の権限を委譲している</t>
  </si>
  <si>
    <t>リーダーは組織的な障壁をプロアクティブに排除している</t>
  </si>
  <si>
    <t>オーガニゼーショナルアジリティ (OA)</t>
  </si>
  <si>
    <t>組織は機会や脅威に応じてストラテジーの変更を迅速に実行できる</t>
  </si>
  <si>
    <t>大規模な投資では、仮説をテストするために実用最小限のプロダクト (MVP) の構築から始めている</t>
  </si>
  <si>
    <t>バリューをデリバリーするために必要なエンドツーエンドのワークフローを可視化している</t>
  </si>
  <si>
    <t>ワークフローにおける遅延の特定および対処を行っている</t>
  </si>
  <si>
    <t>ビジネスチームはアジャイルプラクティスに従って業務を進めている</t>
  </si>
  <si>
    <t>年1回のパフォーマンスレビューに代わり、従業員は継続的なフィードバックを受けている</t>
  </si>
  <si>
    <t>コンティニュアスラーニングカルチャー (CLC)</t>
  </si>
  <si>
    <t>弛まぬ改善はカルチャーの一部となっている</t>
  </si>
  <si>
    <t>改善を先導するためには、意見よりもデータを使用する</t>
  </si>
  <si>
    <t>組織はイノベーションのための時間を提供している</t>
  </si>
  <si>
    <t>否定的な結果を恐れることなく実験を行うというカルチャーがある</t>
  </si>
  <si>
    <t>組織は個人の成長に投資している</t>
  </si>
  <si>
    <t>学んだことを組織全体で目的意識を持って共有している</t>
  </si>
  <si>
    <r>
      <t xml:space="preserve">グループ: </t>
    </r>
    <r>
      <rPr>
        <sz val="9"/>
        <rFont val="Meiryo"/>
        <family val="2"/>
        <charset val="128"/>
      </rPr>
      <t xml:space="preserve">xxxxxxxxxxxxxxxxx </t>
    </r>
    <r>
      <rPr>
        <b/>
        <sz val="9"/>
        <rFont val="Meiryo"/>
        <family val="2"/>
        <charset val="128"/>
      </rPr>
      <t>日付:</t>
    </r>
    <r>
      <rPr>
        <sz val="9"/>
        <rFont val="Meiryo"/>
        <family val="2"/>
        <charset val="128"/>
      </rPr>
      <t xml:space="preserve"> YYYY/MM/DD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</si>
</sst>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b/>
      <sz val="14"/>
      <color rgb="FF002060"/>
      <name val="Meiryo"/>
      <family val="2"/>
      <charset val="128"/>
    </font>
    <font>
      <sz val="10"/>
      <name val="Meiryo"/>
      <family val="2"/>
      <charset val="128"/>
    </font>
    <font>
      <b/>
      <sz val="14"/>
      <color rgb="FF0070C0"/>
      <name val="Meiryo"/>
      <family val="2"/>
      <charset val="128"/>
    </font>
    <font>
      <sz val="8"/>
      <name val="Meiryo"/>
      <family val="2"/>
      <charset val="128"/>
    </font>
    <font>
      <b/>
      <sz val="9"/>
      <name val="Meiryo"/>
      <family val="2"/>
      <charset val="128"/>
    </font>
    <font>
      <sz val="9"/>
      <name val="Meiryo"/>
      <family val="2"/>
      <charset val="128"/>
    </font>
    <font>
      <b/>
      <sz val="8"/>
      <name val="Meiryo"/>
      <family val="2"/>
      <charset val="128"/>
    </font>
  </fonts>
  <fills count="7">
    <fill>
      <patternFill patternType="none"/>
    </fill>
    <fill>
      <patternFill patternType="gray125"/>
    </fill>
    <fill>
      <patternFill patternType="solid">
        <fgColor indexed="22"/>
        <bgColor indexed="64"/>
      </patternFill>
    </fill>
    <fill>
      <patternFill patternType="solid">
        <fgColor theme="5"/>
        <bgColor indexed="64"/>
      </patternFill>
    </fill>
    <fill>
      <patternFill patternType="solid">
        <fgColor theme="5"/>
        <bgColor rgb="FFD9EAD3"/>
      </patternFill>
    </fill>
    <fill>
      <patternFill patternType="solid">
        <fgColor theme="5"/>
        <bgColor rgb="FFFFF2CC"/>
      </patternFill>
    </fill>
    <fill>
      <patternFill patternType="solid">
        <fgColor theme="5"/>
        <bgColor rgb="FFC9DAF8"/>
      </patternFill>
    </fill>
  </fills>
  <borders count="45">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indexed="64"/>
      </right>
      <top style="medium">
        <color auto="1"/>
      </top>
      <bottom style="thin">
        <color auto="1"/>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right style="medium">
        <color auto="1"/>
      </right>
      <top/>
      <bottom style="thin">
        <color auto="1"/>
      </bottom>
      <diagonal/>
    </border>
    <border>
      <left style="medium">
        <color auto="1"/>
      </left>
      <right style="medium">
        <color indexed="64"/>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style="medium">
        <color indexed="64"/>
      </bottom>
      <diagonal/>
    </border>
    <border>
      <left style="medium">
        <color indexed="64"/>
      </left>
      <right style="medium">
        <color indexed="64"/>
      </right>
      <top style="thin">
        <color auto="1"/>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top/>
      <bottom style="thin">
        <color auto="1"/>
      </bottom>
      <diagonal/>
    </border>
    <border>
      <left style="medium">
        <color indexed="64"/>
      </left>
      <right/>
      <top/>
      <bottom style="thin">
        <color indexed="64"/>
      </bottom>
      <diagonal/>
    </border>
    <border>
      <left/>
      <right/>
      <top/>
      <bottom style="medium">
        <color auto="1"/>
      </bottom>
      <diagonal/>
    </border>
    <border>
      <left style="thin">
        <color auto="1"/>
      </left>
      <right/>
      <top/>
      <bottom style="thin">
        <color auto="1"/>
      </bottom>
      <diagonal/>
    </border>
    <border>
      <left style="medium">
        <color indexed="64"/>
      </left>
      <right/>
      <top style="thin">
        <color auto="1"/>
      </top>
      <bottom style="thin">
        <color indexed="64"/>
      </bottom>
      <diagonal/>
    </border>
    <border>
      <left style="medium">
        <color auto="1"/>
      </left>
      <right/>
      <top style="medium">
        <color auto="1"/>
      </top>
      <bottom style="thin">
        <color auto="1"/>
      </bottom>
      <diagonal/>
    </border>
    <border>
      <left style="thin">
        <color auto="1"/>
      </left>
      <right/>
      <top/>
      <bottom/>
      <diagonal/>
    </border>
    <border>
      <left/>
      <right style="medium">
        <color indexed="64"/>
      </right>
      <top style="medium">
        <color auto="1"/>
      </top>
      <bottom style="thin">
        <color auto="1"/>
      </bottom>
      <diagonal/>
    </border>
    <border>
      <left style="medium">
        <color indexed="64"/>
      </left>
      <right/>
      <top style="thin">
        <color auto="1"/>
      </top>
      <bottom style="medium">
        <color indexed="64"/>
      </bottom>
      <diagonal/>
    </border>
    <border>
      <left/>
      <right/>
      <top style="thin">
        <color auto="1"/>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indexed="64"/>
      </top>
      <bottom style="thin">
        <color rgb="FF000000"/>
      </bottom>
      <diagonal/>
    </border>
    <border>
      <left style="thin">
        <color auto="1"/>
      </left>
      <right style="medium">
        <color auto="1"/>
      </right>
      <top style="medium">
        <color indexed="64"/>
      </top>
      <bottom style="thin">
        <color auto="1"/>
      </bottom>
      <diagonal/>
    </border>
    <border>
      <left style="medium">
        <color rgb="FF000000"/>
      </left>
      <right style="medium">
        <color rgb="FF000000"/>
      </right>
      <top style="thin">
        <color rgb="FF000000"/>
      </top>
      <bottom style="medium">
        <color indexed="64"/>
      </bottom>
      <diagonal/>
    </border>
    <border>
      <left style="thin">
        <color auto="1"/>
      </left>
      <right/>
      <top style="medium">
        <color indexed="64"/>
      </top>
      <bottom/>
      <diagonal/>
    </border>
    <border>
      <left style="thin">
        <color auto="1"/>
      </left>
      <right/>
      <top style="medium">
        <color indexed="64"/>
      </top>
      <bottom style="thin">
        <color auto="1"/>
      </bottom>
      <diagonal/>
    </border>
    <border>
      <left style="medium">
        <color indexed="64"/>
      </left>
      <right style="medium">
        <color indexed="64"/>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right/>
      <top style="thin">
        <color auto="1"/>
      </top>
      <bottom style="medium">
        <color indexed="64"/>
      </bottom>
      <diagonal/>
    </border>
  </borders>
  <cellStyleXfs count="1">
    <xf numFmtId="0" fontId="0" fillId="0" borderId="0"/>
  </cellStyleXfs>
  <cellXfs count="96">
    <xf numFmtId="0" fontId="0" fillId="0" borderId="0" xfId="0"/>
    <xf numFmtId="0" fontId="2" fillId="3" borderId="6" xfId="0" applyFont="1" applyFill="1" applyBorder="1" applyAlignment="1">
      <alignment horizontal="centerContinuous" wrapText="1"/>
    </xf>
    <xf numFmtId="0" fontId="3" fillId="0" borderId="0" xfId="0" applyFont="1"/>
    <xf numFmtId="0" fontId="4" fillId="3" borderId="7" xfId="0" applyFont="1" applyFill="1" applyBorder="1" applyAlignment="1">
      <alignment horizontal="centerContinuous"/>
    </xf>
    <xf numFmtId="0" fontId="5" fillId="3" borderId="5" xfId="0" applyFont="1" applyFill="1" applyBorder="1" applyAlignment="1">
      <alignment horizontal="left" vertical="center" wrapText="1"/>
    </xf>
    <xf numFmtId="0" fontId="3" fillId="0" borderId="0" xfId="0" applyFont="1" applyAlignment="1">
      <alignment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Continuous"/>
    </xf>
    <xf numFmtId="0" fontId="6" fillId="3" borderId="4" xfId="0" applyFont="1" applyFill="1" applyBorder="1" applyAlignment="1">
      <alignment horizontal="centerContinuous" vertical="center"/>
    </xf>
    <xf numFmtId="0" fontId="7" fillId="0" borderId="0" xfId="0" applyFont="1" applyBorder="1" applyAlignment="1">
      <alignment vertical="center"/>
    </xf>
    <xf numFmtId="0" fontId="8" fillId="3" borderId="5" xfId="0" applyFont="1" applyFill="1" applyBorder="1" applyAlignment="1">
      <alignment vertical="center" wrapText="1"/>
    </xf>
    <xf numFmtId="0" fontId="6" fillId="3" borderId="4" xfId="0" applyFont="1" applyFill="1" applyBorder="1" applyAlignment="1">
      <alignment vertical="center"/>
    </xf>
    <xf numFmtId="0" fontId="7" fillId="0" borderId="0" xfId="0" applyFont="1" applyBorder="1" applyAlignment="1">
      <alignment vertical="top" wrapText="1"/>
    </xf>
    <xf numFmtId="0" fontId="8" fillId="3" borderId="8" xfId="0" applyFont="1" applyFill="1" applyBorder="1" applyAlignment="1">
      <alignment vertical="center"/>
    </xf>
    <xf numFmtId="0" fontId="6" fillId="3" borderId="3" xfId="0" applyFont="1" applyFill="1" applyBorder="1" applyAlignment="1">
      <alignment vertical="center"/>
    </xf>
    <xf numFmtId="0" fontId="6" fillId="2" borderId="22" xfId="0" applyFont="1" applyFill="1" applyBorder="1" applyAlignment="1">
      <alignment wrapText="1"/>
    </xf>
    <xf numFmtId="49" fontId="6" fillId="2" borderId="22" xfId="0" applyNumberFormat="1" applyFont="1" applyFill="1" applyBorder="1" applyAlignment="1">
      <alignment wrapText="1"/>
    </xf>
    <xf numFmtId="0" fontId="6" fillId="2" borderId="13" xfId="0" applyFont="1" applyFill="1" applyBorder="1" applyAlignment="1">
      <alignment wrapText="1"/>
    </xf>
    <xf numFmtId="0" fontId="7" fillId="0" borderId="0" xfId="0" applyFont="1" applyBorder="1"/>
    <xf numFmtId="0" fontId="8" fillId="0" borderId="13" xfId="0" applyFont="1" applyFill="1" applyBorder="1" applyAlignment="1">
      <alignment vertical="top" wrapText="1"/>
    </xf>
    <xf numFmtId="0" fontId="5" fillId="0" borderId="31" xfId="0" applyFont="1" applyFill="1" applyBorder="1"/>
    <xf numFmtId="0" fontId="5" fillId="0" borderId="37" xfId="0" applyFont="1" applyFill="1" applyBorder="1"/>
    <xf numFmtId="0" fontId="5" fillId="0" borderId="29" xfId="0" applyFont="1" applyFill="1" applyBorder="1"/>
    <xf numFmtId="0" fontId="5" fillId="0" borderId="9" xfId="0" applyFont="1" applyFill="1" applyBorder="1" applyAlignment="1">
      <alignment horizontal="right"/>
    </xf>
    <xf numFmtId="2" fontId="5" fillId="0" borderId="9" xfId="0" applyNumberFormat="1" applyFont="1" applyFill="1" applyBorder="1" applyAlignment="1">
      <alignment horizontal="right"/>
    </xf>
    <xf numFmtId="0" fontId="5" fillId="0" borderId="0" xfId="0" applyFont="1" applyFill="1"/>
    <xf numFmtId="0" fontId="8" fillId="0" borderId="10" xfId="0" applyFont="1" applyFill="1" applyBorder="1" applyAlignment="1">
      <alignment vertical="top" wrapText="1"/>
    </xf>
    <xf numFmtId="0" fontId="5" fillId="0" borderId="12" xfId="0" applyFont="1" applyFill="1" applyBorder="1"/>
    <xf numFmtId="0" fontId="5" fillId="0" borderId="2" xfId="0" applyFont="1" applyFill="1" applyBorder="1"/>
    <xf numFmtId="0" fontId="5" fillId="0" borderId="25" xfId="0" applyFont="1" applyFill="1" applyBorder="1"/>
    <xf numFmtId="0" fontId="5" fillId="0" borderId="18" xfId="0" applyFont="1" applyFill="1" applyBorder="1" applyAlignment="1">
      <alignment horizontal="right"/>
    </xf>
    <xf numFmtId="2" fontId="5" fillId="0" borderId="19" xfId="0" applyNumberFormat="1" applyFont="1" applyFill="1" applyBorder="1"/>
    <xf numFmtId="2" fontId="5" fillId="0" borderId="18" xfId="0" applyNumberFormat="1" applyFont="1" applyFill="1" applyBorder="1"/>
    <xf numFmtId="0" fontId="5" fillId="6" borderId="34" xfId="0" applyFont="1" applyFill="1" applyBorder="1" applyAlignment="1">
      <alignment vertical="top" wrapText="1"/>
    </xf>
    <xf numFmtId="0" fontId="8" fillId="0" borderId="11" xfId="0" applyFont="1" applyFill="1" applyBorder="1" applyAlignment="1">
      <alignment vertical="top" wrapText="1"/>
    </xf>
    <xf numFmtId="0" fontId="5" fillId="0" borderId="3" xfId="0" applyFont="1" applyFill="1" applyBorder="1"/>
    <xf numFmtId="0" fontId="5" fillId="0" borderId="16" xfId="0" applyFont="1" applyFill="1" applyBorder="1"/>
    <xf numFmtId="0" fontId="5" fillId="0" borderId="8" xfId="0" applyFont="1" applyFill="1" applyBorder="1"/>
    <xf numFmtId="0" fontId="5" fillId="0" borderId="20" xfId="0" applyFont="1" applyFill="1" applyBorder="1" applyAlignment="1">
      <alignment horizontal="right"/>
    </xf>
    <xf numFmtId="2" fontId="5" fillId="0" borderId="11" xfId="0" applyNumberFormat="1" applyFont="1" applyFill="1" applyBorder="1"/>
    <xf numFmtId="0" fontId="5" fillId="0" borderId="9" xfId="0" applyFont="1" applyFill="1" applyBorder="1" applyAlignment="1">
      <alignment vertical="top" wrapText="1"/>
    </xf>
    <xf numFmtId="0" fontId="5" fillId="0" borderId="39" xfId="0" applyFont="1" applyFill="1" applyBorder="1"/>
    <xf numFmtId="0" fontId="5" fillId="0" borderId="18" xfId="0" applyFont="1" applyFill="1" applyBorder="1"/>
    <xf numFmtId="0" fontId="5" fillId="0" borderId="23" xfId="0" applyFont="1" applyFill="1" applyBorder="1"/>
    <xf numFmtId="0" fontId="5" fillId="0" borderId="18" xfId="0" applyFont="1" applyFill="1" applyBorder="1" applyAlignment="1">
      <alignment vertical="top" wrapText="1"/>
    </xf>
    <xf numFmtId="0" fontId="5" fillId="0" borderId="24" xfId="0" applyFont="1" applyFill="1" applyBorder="1"/>
    <xf numFmtId="0" fontId="5" fillId="0" borderId="14" xfId="0" applyFont="1" applyFill="1" applyBorder="1"/>
    <xf numFmtId="0" fontId="5" fillId="0" borderId="33" xfId="0" applyFont="1" applyFill="1" applyBorder="1"/>
    <xf numFmtId="2" fontId="3" fillId="0" borderId="18" xfId="0" applyNumberFormat="1" applyFont="1" applyFill="1" applyBorder="1"/>
    <xf numFmtId="0" fontId="3" fillId="0" borderId="0" xfId="0" applyFont="1" applyFill="1"/>
    <xf numFmtId="0" fontId="5" fillId="0" borderId="15" xfId="0" applyFont="1" applyFill="1" applyBorder="1"/>
    <xf numFmtId="0" fontId="5" fillId="0" borderId="20" xfId="0" applyFont="1" applyFill="1" applyBorder="1"/>
    <xf numFmtId="0" fontId="5" fillId="0" borderId="26" xfId="0" applyFont="1" applyFill="1" applyBorder="1"/>
    <xf numFmtId="2" fontId="3" fillId="0" borderId="20" xfId="0" applyNumberFormat="1" applyFont="1" applyFill="1" applyBorder="1"/>
    <xf numFmtId="2" fontId="5" fillId="0" borderId="31" xfId="0" applyNumberFormat="1" applyFont="1" applyFill="1" applyBorder="1" applyAlignment="1">
      <alignment horizontal="right"/>
    </xf>
    <xf numFmtId="0" fontId="5" fillId="0" borderId="1" xfId="0" applyFont="1" applyFill="1" applyBorder="1"/>
    <xf numFmtId="0" fontId="5" fillId="0" borderId="28" xfId="0" applyFont="1" applyFill="1" applyBorder="1"/>
    <xf numFmtId="2" fontId="3" fillId="0" borderId="14" xfId="0" applyNumberFormat="1" applyFont="1" applyFill="1" applyBorder="1"/>
    <xf numFmtId="2" fontId="3" fillId="0" borderId="4" xfId="0" applyNumberFormat="1" applyFont="1" applyFill="1" applyBorder="1"/>
    <xf numFmtId="0" fontId="5" fillId="0" borderId="17" xfId="0" applyFont="1" applyFill="1" applyBorder="1"/>
    <xf numFmtId="0" fontId="5" fillId="0" borderId="32" xfId="0" applyFont="1" applyFill="1" applyBorder="1"/>
    <xf numFmtId="2" fontId="3" fillId="0" borderId="15" xfId="0" applyNumberFormat="1" applyFont="1" applyFill="1" applyBorder="1"/>
    <xf numFmtId="0" fontId="5" fillId="0" borderId="40" xfId="0" applyFont="1" applyFill="1" applyBorder="1"/>
    <xf numFmtId="0" fontId="5" fillId="0" borderId="21" xfId="0" applyFont="1" applyFill="1" applyBorder="1"/>
    <xf numFmtId="0" fontId="5" fillId="0" borderId="14" xfId="0" applyFont="1" applyFill="1" applyBorder="1" applyAlignment="1">
      <alignment vertical="top" wrapText="1"/>
    </xf>
    <xf numFmtId="2" fontId="3" fillId="0" borderId="14" xfId="0" applyNumberFormat="1" applyFont="1" applyBorder="1"/>
    <xf numFmtId="2" fontId="3" fillId="0" borderId="15" xfId="0" applyNumberFormat="1" applyFont="1" applyBorder="1"/>
    <xf numFmtId="0" fontId="8" fillId="0" borderId="4" xfId="0" applyFont="1" applyFill="1" applyBorder="1" applyAlignment="1">
      <alignment vertical="top" wrapText="1"/>
    </xf>
    <xf numFmtId="0" fontId="5" fillId="0" borderId="27" xfId="0" applyFont="1" applyFill="1" applyBorder="1"/>
    <xf numFmtId="0" fontId="5" fillId="0" borderId="19" xfId="0" applyFont="1" applyFill="1" applyBorder="1" applyAlignment="1">
      <alignment horizontal="right"/>
    </xf>
    <xf numFmtId="2" fontId="5" fillId="0" borderId="12" xfId="0" applyNumberFormat="1" applyFont="1" applyFill="1" applyBorder="1" applyAlignment="1">
      <alignment horizontal="right"/>
    </xf>
    <xf numFmtId="0" fontId="5" fillId="0" borderId="5" xfId="0" applyFont="1" applyFill="1" applyBorder="1"/>
    <xf numFmtId="0" fontId="5" fillId="0" borderId="42" xfId="0" applyFont="1" applyFill="1" applyBorder="1"/>
    <xf numFmtId="0" fontId="5" fillId="0" borderId="43" xfId="0" applyFont="1" applyFill="1" applyBorder="1"/>
    <xf numFmtId="0" fontId="5" fillId="0" borderId="30" xfId="0" applyFont="1" applyFill="1" applyBorder="1"/>
    <xf numFmtId="0" fontId="5" fillId="0" borderId="41" xfId="0" applyFont="1" applyFill="1" applyBorder="1" applyAlignment="1">
      <alignment horizontal="right"/>
    </xf>
    <xf numFmtId="2" fontId="3" fillId="0" borderId="42" xfId="0" applyNumberFormat="1" applyFont="1" applyBorder="1"/>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44" xfId="0" applyFont="1" applyFill="1" applyBorder="1"/>
    <xf numFmtId="0" fontId="5" fillId="0" borderId="0" xfId="0" applyFont="1" applyFill="1" applyBorder="1" applyAlignment="1">
      <alignment vertical="top" wrapText="1"/>
    </xf>
    <xf numFmtId="0" fontId="3" fillId="0" borderId="0" xfId="0" applyFont="1" applyAlignment="1">
      <alignment wrapText="1"/>
    </xf>
    <xf numFmtId="2" fontId="3" fillId="0" borderId="0" xfId="0" applyNumberFormat="1" applyFont="1" applyBorder="1" applyAlignment="1">
      <alignment wrapText="1"/>
    </xf>
    <xf numFmtId="0" fontId="5" fillId="0" borderId="0" xfId="0" applyFont="1" applyFill="1" applyAlignment="1">
      <alignment vertical="top" wrapText="1"/>
    </xf>
    <xf numFmtId="0" fontId="3" fillId="0" borderId="0" xfId="0" applyFont="1" applyAlignment="1">
      <alignment vertical="top"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 fillId="3" borderId="5" xfId="0" applyFont="1" applyFill="1" applyBorder="1" applyAlignment="1">
      <alignment horizontal="center" wrapText="1"/>
    </xf>
    <xf numFmtId="0" fontId="2" fillId="3" borderId="0" xfId="0" applyFont="1" applyFill="1" applyBorder="1" applyAlignment="1">
      <alignment horizontal="center" wrapText="1"/>
    </xf>
    <xf numFmtId="0" fontId="5" fillId="4" borderId="36" xfId="0" applyFont="1" applyFill="1" applyBorder="1" applyAlignment="1">
      <alignment vertical="top" wrapText="1"/>
    </xf>
    <xf numFmtId="0" fontId="5" fillId="4" borderId="35" xfId="0" applyFont="1" applyFill="1" applyBorder="1" applyAlignment="1">
      <alignment vertical="top" wrapText="1"/>
    </xf>
    <xf numFmtId="0" fontId="5" fillId="5" borderId="35" xfId="0" applyFont="1" applyFill="1" applyBorder="1" applyAlignment="1">
      <alignment vertical="top" wrapText="1"/>
    </xf>
    <xf numFmtId="0" fontId="5" fillId="6" borderId="38" xfId="0" applyFont="1" applyFill="1" applyBorder="1" applyAlignment="1">
      <alignment vertical="top" wrapText="1"/>
    </xf>
    <xf numFmtId="0" fontId="5" fillId="0" borderId="18" xfId="0" applyFont="1" applyBorder="1" applyAlignment="1">
      <alignment vertical="top" wrapText="1"/>
    </xf>
    <xf numFmtId="0" fontId="5" fillId="0" borderId="15" xfId="0" applyFont="1" applyFill="1" applyBorder="1" applyAlignment="1">
      <alignment vertical="top" wrapText="1"/>
    </xf>
    <xf numFmtId="0" fontId="5" fillId="0" borderId="41" xfId="0" applyFont="1" applyFill="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600" b="1" i="0" u="none" strike="noStrike" baseline="0">
                <a:solidFill>
                  <a:srgbClr val="003366"/>
                </a:solidFill>
                <a:latin typeface="Meiryo" panose="020B0604030504040204" pitchFamily="34" charset="-128"/>
                <a:ea typeface="Meiryo" panose="020B0604030504040204" pitchFamily="34" charset="-128"/>
                <a:cs typeface="Arial"/>
              </a:defRPr>
            </a:pPr>
            <a:r>
              <a:rPr lang="ja-JP">
                <a:latin typeface="Meiryo" panose="020B0604030504040204" pitchFamily="34" charset="-128"/>
                <a:ea typeface="Meiryo" panose="020B0604030504040204" pitchFamily="34" charset="-128"/>
              </a:rPr>
              <a:t>ビジネス</a:t>
            </a:r>
            <a:r>
              <a:rPr lang="ja-JP" baseline="0">
                <a:latin typeface="Meiryo" panose="020B0604030504040204" pitchFamily="34" charset="-128"/>
                <a:ea typeface="Meiryo" panose="020B0604030504040204" pitchFamily="34" charset="-128"/>
              </a:rPr>
              <a:t>アジリティ</a:t>
            </a:r>
            <a:r>
              <a:rPr lang="ja-JP">
                <a:latin typeface="Meiryo" panose="020B0604030504040204" pitchFamily="34" charset="-128"/>
                <a:ea typeface="Meiryo" panose="020B0604030504040204" pitchFamily="34" charset="-128"/>
              </a:rPr>
              <a:t>アセスメント</a:t>
            </a:r>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v>BAアセスメント</c:v>
          </c:tx>
          <c:spPr>
            <a:ln>
              <a:solidFill>
                <a:srgbClr val="C00000"/>
              </a:solidFill>
            </a:ln>
          </c:spPr>
          <c:marker>
            <c:spPr>
              <a:ln>
                <a:solidFill>
                  <a:srgbClr val="C00000"/>
                </a:solidFill>
              </a:ln>
            </c:spPr>
          </c:marker>
          <c:cat>
            <c:strRef>
              <c:f>BAアセスメント!$A$53:$A$59</c:f>
              <c:strCache>
                <c:ptCount val="7"/>
                <c:pt idx="0">
                  <c:v>Team and Technical Agility (TTA)</c:v>
                </c:pt>
                <c:pt idx="1">
                  <c:v>Agile Product Delivery (APD)</c:v>
                </c:pt>
                <c:pt idx="2">
                  <c:v>Enterprise Solution Delivery (ESD)</c:v>
                </c:pt>
                <c:pt idx="3">
                  <c:v>Lean Portfolio Management (LPM)</c:v>
                </c:pt>
                <c:pt idx="4">
                  <c:v>Lean-Agile Leadership (LAL)</c:v>
                </c:pt>
                <c:pt idx="5">
                  <c:v>Organizational Agility (OA)</c:v>
                </c:pt>
                <c:pt idx="6">
                  <c:v>Continuous Learning Culture (CLC)</c:v>
                </c:pt>
              </c:strCache>
            </c:strRef>
          </c:cat>
          <c:val>
            <c:numRef>
              <c:f>BAアセスメント!$B$53:$B$59</c:f>
              <c:numCache>
                <c:formatCode>0.00</c:formatCode>
                <c:ptCount val="7"/>
                <c:pt idx="0">
                  <c:v>2.6</c:v>
                </c:pt>
                <c:pt idx="1">
                  <c:v>2.8333333333333335</c:v>
                </c:pt>
                <c:pt idx="2">
                  <c:v>3.2</c:v>
                </c:pt>
                <c:pt idx="3">
                  <c:v>2</c:v>
                </c:pt>
                <c:pt idx="4">
                  <c:v>3.5</c:v>
                </c:pt>
                <c:pt idx="5">
                  <c:v>2.1666666666666665</c:v>
                </c:pt>
                <c:pt idx="6">
                  <c:v>3.1666666666666665</c:v>
                </c:pt>
              </c:numCache>
            </c:numRef>
          </c:val>
          <c:extLst>
            <c:ext xmlns:c16="http://schemas.microsoft.com/office/drawing/2014/chart" uri="{C3380CC4-5D6E-409C-BE32-E72D297353CC}">
              <c16:uniqueId val="{00000003-7C8B-4E94-8087-2328959B5A83}"/>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46183</xdr:colOff>
      <xdr:row>0</xdr:row>
      <xdr:rowOff>56804</xdr:rowOff>
    </xdr:from>
    <xdr:to>
      <xdr:col>1</xdr:col>
      <xdr:colOff>434042</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2"/>
  <sheetViews>
    <sheetView showGridLines="0" tabSelected="1" zoomScale="130" zoomScaleNormal="130" zoomScaleSheetLayoutView="100" zoomScalePageLayoutView="143" workbookViewId="0">
      <pane xSplit="1" ySplit="8" topLeftCell="B36" activePane="bottomRight" state="frozen"/>
      <selection pane="topRight" activeCell="C1" sqref="C1"/>
      <selection pane="bottomLeft" activeCell="A9" sqref="A9"/>
      <selection pane="bottomRight" activeCell="B16" sqref="B16"/>
    </sheetView>
  </sheetViews>
  <sheetFormatPr baseColWidth="10" defaultColWidth="11.5" defaultRowHeight="17" x14ac:dyDescent="0.3"/>
  <cols>
    <col min="1" max="1" width="29.6640625" style="84" customWidth="1"/>
    <col min="2" max="2" width="81.1640625" style="81" customWidth="1"/>
    <col min="3" max="3" width="11.33203125" style="2" customWidth="1"/>
    <col min="4" max="5" width="11.5" style="2"/>
    <col min="6" max="6" width="13.5" style="2" customWidth="1"/>
    <col min="7" max="16384" width="11.5" style="2"/>
  </cols>
  <sheetData>
    <row r="1" spans="1:10" ht="28" customHeight="1" x14ac:dyDescent="0.4">
      <c r="A1" s="1"/>
      <c r="B1" s="2"/>
      <c r="C1" s="3"/>
    </row>
    <row r="2" spans="1:10" s="5" customFormat="1" ht="21" customHeight="1" x14ac:dyDescent="0.15">
      <c r="A2" s="4" t="s">
        <v>0</v>
      </c>
      <c r="C2" s="6"/>
    </row>
    <row r="3" spans="1:10" ht="21" customHeight="1" x14ac:dyDescent="0.4">
      <c r="A3" s="87" t="s">
        <v>2</v>
      </c>
      <c r="B3" s="88"/>
      <c r="C3" s="7"/>
    </row>
    <row r="4" spans="1:10" s="9" customFormat="1" ht="15.75" customHeight="1" x14ac:dyDescent="0.15">
      <c r="A4" s="85" t="s">
        <v>63</v>
      </c>
      <c r="B4" s="86"/>
      <c r="C4" s="8"/>
    </row>
    <row r="5" spans="1:10" s="9" customFormat="1" ht="3.75" customHeight="1" x14ac:dyDescent="0.15">
      <c r="A5" s="10"/>
      <c r="C5" s="11"/>
    </row>
    <row r="6" spans="1:10" s="9" customFormat="1" ht="15.75" customHeight="1" x14ac:dyDescent="0.15">
      <c r="A6" s="10"/>
      <c r="C6" s="11"/>
    </row>
    <row r="7" spans="1:10" s="9" customFormat="1" ht="3.75" customHeight="1" thickBot="1" x14ac:dyDescent="0.2">
      <c r="A7" s="12"/>
      <c r="B7" s="13"/>
      <c r="C7" s="14"/>
    </row>
    <row r="8" spans="1:10" s="18" customFormat="1" ht="48" customHeight="1" thickBot="1" x14ac:dyDescent="0.35">
      <c r="A8" s="15" t="s">
        <v>3</v>
      </c>
      <c r="B8" s="15" t="s">
        <v>4</v>
      </c>
      <c r="C8" s="16" t="s">
        <v>5</v>
      </c>
      <c r="D8" s="15" t="s">
        <v>6</v>
      </c>
      <c r="E8" s="15" t="s">
        <v>7</v>
      </c>
      <c r="F8" s="15" t="s">
        <v>8</v>
      </c>
      <c r="G8" s="15" t="s">
        <v>9</v>
      </c>
      <c r="H8" s="15" t="s">
        <v>10</v>
      </c>
      <c r="I8" s="17" t="s">
        <v>11</v>
      </c>
      <c r="J8" s="15" t="s">
        <v>12</v>
      </c>
    </row>
    <row r="9" spans="1:10" s="25" customFormat="1" ht="12.75" customHeight="1" x14ac:dyDescent="0.25">
      <c r="A9" s="19" t="s">
        <v>13</v>
      </c>
      <c r="B9" s="89" t="s">
        <v>14</v>
      </c>
      <c r="C9" s="20"/>
      <c r="D9" s="21"/>
      <c r="E9" s="21" t="s">
        <v>1</v>
      </c>
      <c r="F9" s="21"/>
      <c r="G9" s="21"/>
      <c r="H9" s="22"/>
      <c r="I9" s="23">
        <f t="shared" ref="I9:I51" si="0">IF(C9="X",5,IF(D9="X",4,IF(E9="X",3,IF(F9="X",2,IF(G9="X",1,IF(H9="X","#N/A",""))))))</f>
        <v>3</v>
      </c>
      <c r="J9" s="24">
        <f>IF(SUM(I9:I14)=0,NA(),AVERAGEIF(I9:I14,"&lt;&gt;0"))</f>
        <v>2.6</v>
      </c>
    </row>
    <row r="10" spans="1:10" s="25" customFormat="1" ht="14" x14ac:dyDescent="0.25">
      <c r="A10" s="26"/>
      <c r="B10" s="90" t="s">
        <v>15</v>
      </c>
      <c r="C10" s="27"/>
      <c r="D10" s="28"/>
      <c r="E10" s="28"/>
      <c r="F10" s="28" t="s">
        <v>1</v>
      </c>
      <c r="G10" s="28"/>
      <c r="H10" s="29"/>
      <c r="I10" s="30">
        <f t="shared" si="0"/>
        <v>2</v>
      </c>
      <c r="J10" s="31"/>
    </row>
    <row r="11" spans="1:10" s="25" customFormat="1" ht="14" x14ac:dyDescent="0.25">
      <c r="A11" s="26"/>
      <c r="B11" s="90" t="s">
        <v>16</v>
      </c>
      <c r="C11" s="27"/>
      <c r="D11" s="28"/>
      <c r="E11" s="28"/>
      <c r="F11" s="28"/>
      <c r="G11" s="28"/>
      <c r="H11" s="29"/>
      <c r="I11" s="30" t="str">
        <f t="shared" si="0"/>
        <v/>
      </c>
      <c r="J11" s="31"/>
    </row>
    <row r="12" spans="1:10" s="25" customFormat="1" ht="14" x14ac:dyDescent="0.25">
      <c r="A12" s="26"/>
      <c r="B12" s="91" t="s">
        <v>17</v>
      </c>
      <c r="C12" s="27"/>
      <c r="D12" s="28" t="s">
        <v>1</v>
      </c>
      <c r="E12" s="28"/>
      <c r="F12" s="28"/>
      <c r="G12" s="28"/>
      <c r="H12" s="29"/>
      <c r="I12" s="30">
        <f t="shared" si="0"/>
        <v>4</v>
      </c>
      <c r="J12" s="32"/>
    </row>
    <row r="13" spans="1:10" s="25" customFormat="1" ht="28" x14ac:dyDescent="0.25">
      <c r="A13" s="26"/>
      <c r="B13" s="33" t="s">
        <v>18</v>
      </c>
      <c r="C13" s="27"/>
      <c r="D13" s="28"/>
      <c r="E13" s="28"/>
      <c r="F13" s="28"/>
      <c r="G13" s="28" t="s">
        <v>1</v>
      </c>
      <c r="H13" s="29"/>
      <c r="I13" s="30">
        <f t="shared" si="0"/>
        <v>1</v>
      </c>
      <c r="J13" s="32"/>
    </row>
    <row r="14" spans="1:10" s="25" customFormat="1" ht="29" thickBot="1" x14ac:dyDescent="0.3">
      <c r="A14" s="34"/>
      <c r="B14" s="92" t="s">
        <v>19</v>
      </c>
      <c r="C14" s="35"/>
      <c r="D14" s="36"/>
      <c r="E14" s="36" t="s">
        <v>1</v>
      </c>
      <c r="F14" s="36"/>
      <c r="G14" s="36"/>
      <c r="H14" s="37"/>
      <c r="I14" s="38">
        <f t="shared" si="0"/>
        <v>3</v>
      </c>
      <c r="J14" s="39"/>
    </row>
    <row r="15" spans="1:10" s="25" customFormat="1" ht="28" x14ac:dyDescent="0.25">
      <c r="A15" s="19" t="s">
        <v>20</v>
      </c>
      <c r="B15" s="40" t="s">
        <v>21</v>
      </c>
      <c r="C15" s="20"/>
      <c r="D15" s="21"/>
      <c r="E15" s="21" t="s">
        <v>1</v>
      </c>
      <c r="F15" s="21"/>
      <c r="G15" s="21"/>
      <c r="H15" s="41"/>
      <c r="I15" s="23">
        <f t="shared" si="0"/>
        <v>3</v>
      </c>
      <c r="J15" s="24">
        <f>IF(SUM(I15:I20)=0,NA(),AVERAGEIF(I15:I20,"&lt;&gt;0"))</f>
        <v>2.8333333333333335</v>
      </c>
    </row>
    <row r="16" spans="1:10" s="25" customFormat="1" ht="14" x14ac:dyDescent="0.25">
      <c r="A16" s="26"/>
      <c r="B16" s="44" t="s">
        <v>22</v>
      </c>
      <c r="C16" s="27"/>
      <c r="D16" s="28"/>
      <c r="E16" s="28"/>
      <c r="F16" s="28" t="s">
        <v>1</v>
      </c>
      <c r="G16" s="42"/>
      <c r="H16" s="43"/>
      <c r="I16" s="30">
        <f t="shared" si="0"/>
        <v>2</v>
      </c>
      <c r="J16" s="32"/>
    </row>
    <row r="17" spans="1:10" s="25" customFormat="1" ht="28" x14ac:dyDescent="0.25">
      <c r="A17" s="26"/>
      <c r="B17" s="44" t="s">
        <v>23</v>
      </c>
      <c r="C17" s="27"/>
      <c r="D17" s="28"/>
      <c r="E17" s="28"/>
      <c r="F17" s="28" t="s">
        <v>1</v>
      </c>
      <c r="G17" s="42"/>
      <c r="H17" s="45"/>
      <c r="I17" s="30">
        <f t="shared" si="0"/>
        <v>2</v>
      </c>
      <c r="J17" s="32"/>
    </row>
    <row r="18" spans="1:10" s="49" customFormat="1" ht="28" x14ac:dyDescent="0.3">
      <c r="A18" s="26"/>
      <c r="B18" s="93" t="s">
        <v>24</v>
      </c>
      <c r="C18" s="46"/>
      <c r="D18" s="28"/>
      <c r="E18" s="28"/>
      <c r="F18" s="28" t="s">
        <v>1</v>
      </c>
      <c r="G18" s="42"/>
      <c r="H18" s="47"/>
      <c r="I18" s="30">
        <f t="shared" si="0"/>
        <v>2</v>
      </c>
      <c r="J18" s="48"/>
    </row>
    <row r="19" spans="1:10" s="49" customFormat="1" x14ac:dyDescent="0.3">
      <c r="A19" s="26"/>
      <c r="B19" s="44" t="s">
        <v>25</v>
      </c>
      <c r="C19" s="46"/>
      <c r="D19" s="28" t="s">
        <v>1</v>
      </c>
      <c r="E19" s="28"/>
      <c r="F19" s="28"/>
      <c r="G19" s="42"/>
      <c r="H19" s="43"/>
      <c r="I19" s="30">
        <f t="shared" si="0"/>
        <v>4</v>
      </c>
      <c r="J19" s="48"/>
    </row>
    <row r="20" spans="1:10" s="49" customFormat="1" ht="18" thickBot="1" x14ac:dyDescent="0.35">
      <c r="A20" s="34"/>
      <c r="B20" s="78" t="s">
        <v>26</v>
      </c>
      <c r="C20" s="50"/>
      <c r="D20" s="36" t="s">
        <v>1</v>
      </c>
      <c r="E20" s="36"/>
      <c r="F20" s="36"/>
      <c r="G20" s="51"/>
      <c r="H20" s="52"/>
      <c r="I20" s="38">
        <f t="shared" si="0"/>
        <v>4</v>
      </c>
      <c r="J20" s="53"/>
    </row>
    <row r="21" spans="1:10" s="49" customFormat="1" ht="28" x14ac:dyDescent="0.3">
      <c r="A21" s="19" t="s">
        <v>27</v>
      </c>
      <c r="B21" s="40" t="s">
        <v>28</v>
      </c>
      <c r="C21" s="20"/>
      <c r="D21" s="21"/>
      <c r="E21" s="21" t="s">
        <v>1</v>
      </c>
      <c r="F21" s="21"/>
      <c r="G21" s="21"/>
      <c r="H21" s="22"/>
      <c r="I21" s="23">
        <f t="shared" si="0"/>
        <v>3</v>
      </c>
      <c r="J21" s="54">
        <f>IF(SUM(I21:I26)=0,NA(),AVERAGEIF(I21:I26,"&lt;&gt;0"))</f>
        <v>3.2</v>
      </c>
    </row>
    <row r="22" spans="1:10" s="49" customFormat="1" x14ac:dyDescent="0.3">
      <c r="A22" s="26"/>
      <c r="B22" s="44" t="s">
        <v>29</v>
      </c>
      <c r="C22" s="46"/>
      <c r="D22" s="55" t="s">
        <v>1</v>
      </c>
      <c r="E22" s="55"/>
      <c r="F22" s="55"/>
      <c r="G22" s="28"/>
      <c r="H22" s="56"/>
      <c r="I22" s="30">
        <f t="shared" si="0"/>
        <v>4</v>
      </c>
      <c r="J22" s="57"/>
    </row>
    <row r="23" spans="1:10" s="49" customFormat="1" x14ac:dyDescent="0.3">
      <c r="A23" s="26"/>
      <c r="B23" s="44" t="s">
        <v>30</v>
      </c>
      <c r="C23" s="46"/>
      <c r="D23" s="55"/>
      <c r="E23" s="55" t="s">
        <v>1</v>
      </c>
      <c r="F23" s="55"/>
      <c r="G23" s="28"/>
      <c r="H23" s="56"/>
      <c r="I23" s="30">
        <f t="shared" si="0"/>
        <v>3</v>
      </c>
      <c r="J23" s="57"/>
    </row>
    <row r="24" spans="1:10" s="49" customFormat="1" x14ac:dyDescent="0.3">
      <c r="A24" s="26"/>
      <c r="B24" s="44" t="s">
        <v>31</v>
      </c>
      <c r="C24" s="46"/>
      <c r="D24" s="55" t="s">
        <v>1</v>
      </c>
      <c r="E24" s="55"/>
      <c r="F24" s="55"/>
      <c r="G24" s="28"/>
      <c r="H24" s="56"/>
      <c r="I24" s="30">
        <f t="shared" si="0"/>
        <v>4</v>
      </c>
      <c r="J24" s="58"/>
    </row>
    <row r="25" spans="1:10" s="49" customFormat="1" x14ac:dyDescent="0.3">
      <c r="A25" s="26"/>
      <c r="B25" s="44" t="s">
        <v>32</v>
      </c>
      <c r="C25" s="46"/>
      <c r="D25" s="55"/>
      <c r="E25" s="55"/>
      <c r="F25" s="28"/>
      <c r="G25" s="55"/>
      <c r="H25" s="56"/>
      <c r="I25" s="30" t="str">
        <f t="shared" si="0"/>
        <v/>
      </c>
      <c r="J25" s="57"/>
    </row>
    <row r="26" spans="1:10" s="49" customFormat="1" ht="18" thickBot="1" x14ac:dyDescent="0.35">
      <c r="A26" s="34"/>
      <c r="B26" s="78" t="s">
        <v>33</v>
      </c>
      <c r="C26" s="50"/>
      <c r="D26" s="59"/>
      <c r="E26" s="59"/>
      <c r="F26" s="36" t="s">
        <v>1</v>
      </c>
      <c r="G26" s="59"/>
      <c r="H26" s="60"/>
      <c r="I26" s="38">
        <f t="shared" si="0"/>
        <v>2</v>
      </c>
      <c r="J26" s="61"/>
    </row>
    <row r="27" spans="1:10" s="49" customFormat="1" ht="13.5" customHeight="1" x14ac:dyDescent="0.3">
      <c r="A27" s="19" t="s">
        <v>34</v>
      </c>
      <c r="B27" s="40" t="s">
        <v>35</v>
      </c>
      <c r="C27" s="20"/>
      <c r="D27" s="21"/>
      <c r="E27" s="21" t="s">
        <v>1</v>
      </c>
      <c r="F27" s="21"/>
      <c r="G27" s="21"/>
      <c r="H27" s="22"/>
      <c r="I27" s="23">
        <f t="shared" si="0"/>
        <v>3</v>
      </c>
      <c r="J27" s="24">
        <f>IF(SUM(I27:I33)=0,NA(),AVERAGEIF(I27:I33,"&lt;&gt;0"))</f>
        <v>2</v>
      </c>
    </row>
    <row r="28" spans="1:10" s="49" customFormat="1" x14ac:dyDescent="0.3">
      <c r="A28" s="26"/>
      <c r="B28" s="44" t="s">
        <v>36</v>
      </c>
      <c r="C28" s="46"/>
      <c r="D28" s="55"/>
      <c r="E28" s="28" t="s">
        <v>1</v>
      </c>
      <c r="F28" s="55"/>
      <c r="G28" s="55"/>
      <c r="H28" s="56"/>
      <c r="I28" s="30">
        <f t="shared" si="0"/>
        <v>3</v>
      </c>
      <c r="J28" s="48"/>
    </row>
    <row r="29" spans="1:10" s="49" customFormat="1" ht="28" x14ac:dyDescent="0.3">
      <c r="A29" s="26"/>
      <c r="B29" s="44" t="s">
        <v>37</v>
      </c>
      <c r="C29" s="46"/>
      <c r="D29" s="55"/>
      <c r="E29" s="55"/>
      <c r="F29" s="55"/>
      <c r="G29" s="28" t="s">
        <v>1</v>
      </c>
      <c r="H29" s="56"/>
      <c r="I29" s="30">
        <f t="shared" si="0"/>
        <v>1</v>
      </c>
      <c r="J29" s="48"/>
    </row>
    <row r="30" spans="1:10" s="49" customFormat="1" x14ac:dyDescent="0.3">
      <c r="A30" s="26"/>
      <c r="B30" s="44" t="s">
        <v>38</v>
      </c>
      <c r="C30" s="46"/>
      <c r="D30" s="55"/>
      <c r="E30" s="55"/>
      <c r="F30" s="55"/>
      <c r="G30" s="28" t="s">
        <v>1</v>
      </c>
      <c r="H30" s="56"/>
      <c r="I30" s="30">
        <f t="shared" si="0"/>
        <v>1</v>
      </c>
      <c r="J30" s="48"/>
    </row>
    <row r="31" spans="1:10" s="49" customFormat="1" ht="28" x14ac:dyDescent="0.3">
      <c r="A31" s="26"/>
      <c r="B31" s="44" t="s">
        <v>39</v>
      </c>
      <c r="C31" s="46"/>
      <c r="D31" s="55"/>
      <c r="E31" s="55"/>
      <c r="F31" s="28" t="s">
        <v>1</v>
      </c>
      <c r="G31" s="55"/>
      <c r="H31" s="56"/>
      <c r="I31" s="30">
        <f t="shared" si="0"/>
        <v>2</v>
      </c>
      <c r="J31" s="48"/>
    </row>
    <row r="32" spans="1:10" s="49" customFormat="1" x14ac:dyDescent="0.3">
      <c r="A32" s="26"/>
      <c r="B32" s="44" t="s">
        <v>40</v>
      </c>
      <c r="C32" s="46"/>
      <c r="D32" s="55"/>
      <c r="E32" s="55"/>
      <c r="F32" s="28" t="s">
        <v>1</v>
      </c>
      <c r="G32" s="55"/>
      <c r="H32" s="56"/>
      <c r="I32" s="30">
        <f t="shared" si="0"/>
        <v>2</v>
      </c>
      <c r="J32" s="48"/>
    </row>
    <row r="33" spans="1:10" s="49" customFormat="1" ht="18" thickBot="1" x14ac:dyDescent="0.35">
      <c r="A33" s="34"/>
      <c r="B33" s="78" t="s">
        <v>41</v>
      </c>
      <c r="C33" s="50"/>
      <c r="D33" s="59"/>
      <c r="E33" s="59"/>
      <c r="F33" s="36" t="s">
        <v>1</v>
      </c>
      <c r="G33" s="59"/>
      <c r="H33" s="60"/>
      <c r="I33" s="38">
        <f t="shared" si="0"/>
        <v>2</v>
      </c>
      <c r="J33" s="53"/>
    </row>
    <row r="34" spans="1:10" s="49" customFormat="1" x14ac:dyDescent="0.3">
      <c r="A34" s="19" t="s">
        <v>42</v>
      </c>
      <c r="B34" s="40" t="s">
        <v>43</v>
      </c>
      <c r="C34" s="20"/>
      <c r="D34" s="21"/>
      <c r="E34" s="21" t="s">
        <v>1</v>
      </c>
      <c r="F34" s="21"/>
      <c r="G34" s="21"/>
      <c r="H34" s="62"/>
      <c r="I34" s="23">
        <f t="shared" si="0"/>
        <v>3</v>
      </c>
      <c r="J34" s="54">
        <f>IF(SUM(I34:I39)=0,NA(),AVERAGEIF(I34:I39,"&lt;&gt;0"))</f>
        <v>3.5</v>
      </c>
    </row>
    <row r="35" spans="1:10" s="49" customFormat="1" x14ac:dyDescent="0.3">
      <c r="A35" s="26"/>
      <c r="B35" s="44" t="s">
        <v>44</v>
      </c>
      <c r="C35" s="46"/>
      <c r="D35" s="55"/>
      <c r="E35" s="55"/>
      <c r="F35" s="55"/>
      <c r="G35" s="28" t="s">
        <v>1</v>
      </c>
      <c r="H35" s="56"/>
      <c r="I35" s="30">
        <f t="shared" si="0"/>
        <v>1</v>
      </c>
      <c r="J35" s="57"/>
    </row>
    <row r="36" spans="1:10" s="49" customFormat="1" ht="13.5" customHeight="1" x14ac:dyDescent="0.3">
      <c r="A36" s="26"/>
      <c r="B36" s="64" t="s">
        <v>45</v>
      </c>
      <c r="C36" s="46"/>
      <c r="D36" s="28" t="s">
        <v>1</v>
      </c>
      <c r="E36" s="55"/>
      <c r="F36" s="55"/>
      <c r="G36" s="55"/>
      <c r="H36" s="63"/>
      <c r="I36" s="30">
        <f t="shared" si="0"/>
        <v>4</v>
      </c>
      <c r="J36" s="57"/>
    </row>
    <row r="37" spans="1:10" ht="28" x14ac:dyDescent="0.3">
      <c r="A37" s="26"/>
      <c r="B37" s="64" t="s">
        <v>46</v>
      </c>
      <c r="C37" s="46"/>
      <c r="D37" s="28" t="s">
        <v>1</v>
      </c>
      <c r="E37" s="55"/>
      <c r="F37" s="55"/>
      <c r="G37" s="55"/>
      <c r="H37" s="63"/>
      <c r="I37" s="30">
        <f t="shared" si="0"/>
        <v>4</v>
      </c>
      <c r="J37" s="65"/>
    </row>
    <row r="38" spans="1:10" x14ac:dyDescent="0.3">
      <c r="A38" s="26"/>
      <c r="B38" s="64" t="s">
        <v>47</v>
      </c>
      <c r="C38" s="27" t="s">
        <v>1</v>
      </c>
      <c r="D38" s="55"/>
      <c r="E38" s="55"/>
      <c r="F38" s="55"/>
      <c r="G38" s="55"/>
      <c r="H38" s="63"/>
      <c r="I38" s="30">
        <f t="shared" si="0"/>
        <v>5</v>
      </c>
      <c r="J38" s="65"/>
    </row>
    <row r="39" spans="1:10" ht="18" thickBot="1" x14ac:dyDescent="0.35">
      <c r="A39" s="34"/>
      <c r="B39" s="94" t="s">
        <v>48</v>
      </c>
      <c r="C39" s="50"/>
      <c r="D39" s="36" t="s">
        <v>1</v>
      </c>
      <c r="E39" s="59"/>
      <c r="F39" s="59"/>
      <c r="G39" s="59"/>
      <c r="H39" s="60"/>
      <c r="I39" s="38">
        <f t="shared" si="0"/>
        <v>4</v>
      </c>
      <c r="J39" s="66"/>
    </row>
    <row r="40" spans="1:10" x14ac:dyDescent="0.3">
      <c r="A40" s="67" t="s">
        <v>49</v>
      </c>
      <c r="B40" s="77" t="s">
        <v>50</v>
      </c>
      <c r="C40" s="27"/>
      <c r="D40" s="28"/>
      <c r="E40" s="28" t="s">
        <v>1</v>
      </c>
      <c r="F40" s="28"/>
      <c r="G40" s="68"/>
      <c r="H40" s="29"/>
      <c r="I40" s="69">
        <f t="shared" si="0"/>
        <v>3</v>
      </c>
      <c r="J40" s="70">
        <f>IF(SUM(I40:I45)=0,NA(),AVERAGEIF(I40:I45,"&lt;&gt;0"))</f>
        <v>2.1666666666666665</v>
      </c>
    </row>
    <row r="41" spans="1:10" ht="28" x14ac:dyDescent="0.3">
      <c r="A41" s="67"/>
      <c r="B41" s="44" t="s">
        <v>51</v>
      </c>
      <c r="C41" s="46"/>
      <c r="D41" s="55"/>
      <c r="E41" s="28" t="s">
        <v>1</v>
      </c>
      <c r="F41" s="55"/>
      <c r="G41" s="63"/>
      <c r="H41" s="29"/>
      <c r="I41" s="30">
        <f t="shared" si="0"/>
        <v>3</v>
      </c>
      <c r="J41" s="65"/>
    </row>
    <row r="42" spans="1:10" ht="28" x14ac:dyDescent="0.3">
      <c r="A42" s="67"/>
      <c r="B42" s="44" t="s">
        <v>52</v>
      </c>
      <c r="C42" s="46"/>
      <c r="D42" s="55"/>
      <c r="E42" s="28" t="s">
        <v>1</v>
      </c>
      <c r="F42" s="55"/>
      <c r="G42" s="63"/>
      <c r="H42" s="71"/>
      <c r="I42" s="30">
        <f t="shared" si="0"/>
        <v>3</v>
      </c>
      <c r="J42" s="65"/>
    </row>
    <row r="43" spans="1:10" x14ac:dyDescent="0.3">
      <c r="A43" s="67"/>
      <c r="B43" s="44" t="s">
        <v>53</v>
      </c>
      <c r="C43" s="46"/>
      <c r="D43" s="55"/>
      <c r="E43" s="55"/>
      <c r="F43" s="28" t="s">
        <v>1</v>
      </c>
      <c r="G43" s="56"/>
      <c r="H43" s="56"/>
      <c r="I43" s="30">
        <f t="shared" si="0"/>
        <v>2</v>
      </c>
      <c r="J43" s="65"/>
    </row>
    <row r="44" spans="1:10" x14ac:dyDescent="0.3">
      <c r="A44" s="67"/>
      <c r="B44" s="44" t="s">
        <v>54</v>
      </c>
      <c r="C44" s="46"/>
      <c r="D44" s="55"/>
      <c r="E44" s="55"/>
      <c r="F44" s="55"/>
      <c r="G44" s="68" t="s">
        <v>1</v>
      </c>
      <c r="H44" s="29"/>
      <c r="I44" s="30">
        <f t="shared" si="0"/>
        <v>1</v>
      </c>
      <c r="J44" s="65"/>
    </row>
    <row r="45" spans="1:10" ht="29" thickBot="1" x14ac:dyDescent="0.35">
      <c r="A45" s="67"/>
      <c r="B45" s="95" t="s">
        <v>55</v>
      </c>
      <c r="C45" s="72"/>
      <c r="D45" s="73"/>
      <c r="E45" s="73"/>
      <c r="F45" s="73"/>
      <c r="G45" s="74" t="s">
        <v>1</v>
      </c>
      <c r="H45" s="71"/>
      <c r="I45" s="75">
        <f t="shared" si="0"/>
        <v>1</v>
      </c>
      <c r="J45" s="76"/>
    </row>
    <row r="46" spans="1:10" ht="28" x14ac:dyDescent="0.3">
      <c r="A46" s="19" t="s">
        <v>56</v>
      </c>
      <c r="B46" s="40" t="s">
        <v>57</v>
      </c>
      <c r="C46" s="20"/>
      <c r="D46" s="21" t="s">
        <v>1</v>
      </c>
      <c r="E46" s="21"/>
      <c r="F46" s="21"/>
      <c r="G46" s="21"/>
      <c r="H46" s="22"/>
      <c r="I46" s="23">
        <f t="shared" si="0"/>
        <v>4</v>
      </c>
      <c r="J46" s="54">
        <f>IF(SUM(I46:I51)=0,NA(),AVERAGEIF(I46:I51,"&lt;&gt;0"))</f>
        <v>3.1666666666666665</v>
      </c>
    </row>
    <row r="47" spans="1:10" x14ac:dyDescent="0.3">
      <c r="A47" s="26"/>
      <c r="B47" s="77" t="s">
        <v>58</v>
      </c>
      <c r="C47" s="27" t="s">
        <v>1</v>
      </c>
      <c r="D47" s="55"/>
      <c r="E47" s="55"/>
      <c r="F47" s="55"/>
      <c r="G47" s="55"/>
      <c r="H47" s="56"/>
      <c r="I47" s="30">
        <f t="shared" si="0"/>
        <v>5</v>
      </c>
      <c r="J47" s="65"/>
    </row>
    <row r="48" spans="1:10" x14ac:dyDescent="0.3">
      <c r="A48" s="26"/>
      <c r="B48" s="44" t="s">
        <v>59</v>
      </c>
      <c r="C48" s="27" t="s">
        <v>1</v>
      </c>
      <c r="D48" s="55"/>
      <c r="E48" s="55"/>
      <c r="F48" s="55"/>
      <c r="G48" s="42"/>
      <c r="H48" s="43"/>
      <c r="I48" s="30">
        <f t="shared" si="0"/>
        <v>5</v>
      </c>
      <c r="J48" s="65"/>
    </row>
    <row r="49" spans="1:10" x14ac:dyDescent="0.3">
      <c r="A49" s="26"/>
      <c r="B49" s="44" t="s">
        <v>60</v>
      </c>
      <c r="C49" s="46"/>
      <c r="D49" s="55"/>
      <c r="E49" s="55"/>
      <c r="F49" s="28" t="s">
        <v>1</v>
      </c>
      <c r="G49" s="55"/>
      <c r="H49" s="56"/>
      <c r="I49" s="30">
        <f t="shared" si="0"/>
        <v>2</v>
      </c>
      <c r="J49" s="65"/>
    </row>
    <row r="50" spans="1:10" x14ac:dyDescent="0.3">
      <c r="A50" s="26"/>
      <c r="B50" s="44" t="s">
        <v>61</v>
      </c>
      <c r="C50" s="46"/>
      <c r="D50" s="55"/>
      <c r="E50" s="55"/>
      <c r="F50" s="28" t="s">
        <v>1</v>
      </c>
      <c r="G50" s="55"/>
      <c r="H50" s="74"/>
      <c r="I50" s="30">
        <f t="shared" si="0"/>
        <v>2</v>
      </c>
      <c r="J50" s="65"/>
    </row>
    <row r="51" spans="1:10" ht="18" thickBot="1" x14ac:dyDescent="0.35">
      <c r="A51" s="34"/>
      <c r="B51" s="78" t="s">
        <v>62</v>
      </c>
      <c r="C51" s="50"/>
      <c r="D51" s="59"/>
      <c r="E51" s="59"/>
      <c r="F51" s="59"/>
      <c r="G51" s="51" t="s">
        <v>1</v>
      </c>
      <c r="H51" s="79"/>
      <c r="I51" s="38">
        <f t="shared" si="0"/>
        <v>1</v>
      </c>
      <c r="J51" s="66"/>
    </row>
    <row r="52" spans="1:10" x14ac:dyDescent="0.3">
      <c r="A52" s="80"/>
    </row>
    <row r="53" spans="1:10" x14ac:dyDescent="0.3">
      <c r="A53" s="80" t="str">
        <f>A9</f>
        <v>Team and Technical Agility (TTA)</v>
      </c>
      <c r="B53" s="82">
        <f>J9</f>
        <v>2.6</v>
      </c>
    </row>
    <row r="54" spans="1:10" x14ac:dyDescent="0.3">
      <c r="A54" s="80" t="str">
        <f>A15</f>
        <v>Agile Product Delivery (APD)</v>
      </c>
      <c r="B54" s="82">
        <f>J15</f>
        <v>2.8333333333333335</v>
      </c>
    </row>
    <row r="55" spans="1:10" x14ac:dyDescent="0.3">
      <c r="A55" s="80" t="str">
        <f>A21</f>
        <v>Enterprise Solution Delivery (ESD)</v>
      </c>
      <c r="B55" s="82">
        <f>J21</f>
        <v>3.2</v>
      </c>
    </row>
    <row r="56" spans="1:10" x14ac:dyDescent="0.3">
      <c r="A56" s="80" t="str">
        <f>A27</f>
        <v>Lean Portfolio Management (LPM)</v>
      </c>
      <c r="B56" s="82">
        <f>J27</f>
        <v>2</v>
      </c>
    </row>
    <row r="57" spans="1:10" x14ac:dyDescent="0.3">
      <c r="A57" s="80" t="str">
        <f>A34</f>
        <v>Lean-Agile Leadership (LAL)</v>
      </c>
      <c r="B57" s="82">
        <f>J34</f>
        <v>3.5</v>
      </c>
    </row>
    <row r="58" spans="1:10" x14ac:dyDescent="0.3">
      <c r="A58" s="80" t="str">
        <f>A40</f>
        <v>Organizational Agility (OA)</v>
      </c>
      <c r="B58" s="82">
        <f>J40</f>
        <v>2.1666666666666665</v>
      </c>
    </row>
    <row r="59" spans="1:10" x14ac:dyDescent="0.3">
      <c r="A59" s="80" t="str">
        <f>A46</f>
        <v>Continuous Learning Culture (CLC)</v>
      </c>
      <c r="B59" s="82">
        <f>J46</f>
        <v>3.1666666666666665</v>
      </c>
    </row>
    <row r="60" spans="1:10" x14ac:dyDescent="0.3">
      <c r="A60" s="83"/>
    </row>
    <row r="61" spans="1:10" x14ac:dyDescent="0.3">
      <c r="A61" s="83"/>
    </row>
    <row r="62" spans="1:10" x14ac:dyDescent="0.3">
      <c r="A62" s="83"/>
    </row>
  </sheetData>
  <mergeCells count="2">
    <mergeCell ref="A4:B4"/>
    <mergeCell ref="A3:B3"/>
  </mergeCells>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B14" sqref="B14"/>
    </sheetView>
  </sheetViews>
  <sheetFormatPr baseColWidth="10" defaultColWidth="11.5" defaultRowHeight="17" x14ac:dyDescent="0.3"/>
  <cols>
    <col min="1" max="16384" width="11.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BAアセスメント</vt:lpstr>
      <vt:lpstr>コアコンピテンシーによるレーダーチャート</vt:lpstr>
      <vt:lpstr>BAアセスメント!Print_Area</vt:lpstr>
      <vt:lpstr>BAアセスメント!Print_Titles</vt:lpstr>
    </vt:vector>
  </TitlesOfParts>
  <Manager/>
  <Company>© Scaled Agile,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Business Agility Self-Assessment</dc:title>
  <dc:subject/>
  <dc:creator>Scaled Agile, Inc.</dc:creator>
  <cp:keywords/>
  <dc:description>© Scaled Agile, Inc.</dc:description>
  <cp:lastModifiedBy>Microsoft Office User</cp:lastModifiedBy>
  <cp:lastPrinted>2017-01-04T00:08:47Z</cp:lastPrinted>
  <dcterms:created xsi:type="dcterms:W3CDTF">2005-10-04T20:41:51Z</dcterms:created>
  <dcterms:modified xsi:type="dcterms:W3CDTF">2021-09-09T00:56:32Z</dcterms:modified>
  <cp:category/>
</cp:coreProperties>
</file>